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rmelov\Documents\CONGRESO\Proposición 102-2025\"/>
    </mc:Choice>
  </mc:AlternateContent>
  <xr:revisionPtr revIDLastSave="0" documentId="8_{A47CC5F1-0866-4C99-9CA3-A37D287C94B2}" xr6:coauthVersionLast="47" xr6:coauthVersionMax="47" xr10:uidLastSave="{00000000-0000-0000-0000-000000000000}"/>
  <bookViews>
    <workbookView xWindow="780" yWindow="780" windowWidth="19710" windowHeight="10740" xr2:uid="{00000000-000D-0000-FFFF-FFFF00000000}"/>
  </bookViews>
  <sheets>
    <sheet name="CONSOLIDADO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7" i="9" l="1"/>
  <c r="E36" i="9"/>
  <c r="E20" i="9"/>
</calcChain>
</file>

<file path=xl/sharedStrings.xml><?xml version="1.0" encoding="utf-8"?>
<sst xmlns="http://schemas.openxmlformats.org/spreadsheetml/2006/main" count="88" uniqueCount="49">
  <si>
    <t>Rubro Presupuestal</t>
  </si>
  <si>
    <t>Nombre Rubro Presupuestal</t>
  </si>
  <si>
    <t>A-02-02-02-008-007</t>
  </si>
  <si>
    <t>SERVICIOS DE MANTENIMIENTO, REPARACIÓN E INSTALACIÓN (EXCEPTO SERVICIOS DE CONSTRUCCIÓN)</t>
  </si>
  <si>
    <t>A-02-02-02-008-005</t>
  </si>
  <si>
    <t>SERVICIOS DE SOPORTE</t>
  </si>
  <si>
    <t>A-02-02-02-008-003</t>
  </si>
  <si>
    <t>SERVICIOS PROFESIONALES, CIENTÍFICOS Y TÉCNICOS (EXCEPTO LOS SERVICIOS DE INVESTIGACION, URBANISMO, JURÍDICOS Y DE CONTABILIDAD)</t>
  </si>
  <si>
    <t>A-02-02-01-003-008</t>
  </si>
  <si>
    <t>OTROS BIENES TRANSPORTABLES N.C.P.</t>
  </si>
  <si>
    <t>A-02-02-02-008-002</t>
  </si>
  <si>
    <t>SERVICIOS JURÍDICOS Y CONTABLES</t>
  </si>
  <si>
    <t>A-02-02-02-009-002</t>
  </si>
  <si>
    <t>SERVICIOS DE EDUCACIÓN</t>
  </si>
  <si>
    <t>C-1305-1000-6-0-1305010-02-03</t>
  </si>
  <si>
    <t>GESTIÓN DEL PROGRAMA</t>
  </si>
  <si>
    <t>C-1305-1000-6-0-1305009-02-01</t>
  </si>
  <si>
    <t>DISEÑO E IMPLEMENTACIÓN DE LA PLATAFORMA TECNOLÓGICA DE LA FACTURA ELECTRÓNICA</t>
  </si>
  <si>
    <t>C-1305-1000-6-0-1305010-02-01</t>
  </si>
  <si>
    <t>C-1305-1000-6-0-1305018-02-02</t>
  </si>
  <si>
    <t>DISEÑO E IMPLEMENTACIÓN DE UNA ESTRATEGIA DE MASIFICACIÓN DE LA FACTURA ELECTRÓNICA</t>
  </si>
  <si>
    <t>C-1305-1000-6-0-1305010-02-02</t>
  </si>
  <si>
    <t>C-1305-1000-6-0-1305016-02-02</t>
  </si>
  <si>
    <t>C-1305-1000-8-0-1305016-02</t>
  </si>
  <si>
    <t>ADQUISICIÓN DE BIENES Y SERVICIOS - SERVICIOS DE INFORMACIÓN ACTUALIZADOS - IMPLEMENTACIÓN DEL PLAN DE MODERNIZACIÓN TECNOLÓGICA EN LA DIAN A NIVEL  NACIONAL</t>
  </si>
  <si>
    <t>A-02-01-01-003-008</t>
  </si>
  <si>
    <t>MUEBLES, INSTRUMENTOS MUSICALES, ARTÍCULOS DE DEPORTE Y ANTIGÜEDADES</t>
  </si>
  <si>
    <t>A-02-02-02-009-006</t>
  </si>
  <si>
    <t>SERVICIOS RECREATIVOS, CULTURALES Y DEPORTIVOS</t>
  </si>
  <si>
    <t>ADQUIS. DE BYS - SERVICIOS DE INFORMACIÓN ACTUALIZADOS - IMPLEMENTACIÓN DEL PLAN DE MODERNIZACIÓN TECNOLÓGICA EN LA DIAN A NIVEL  NACIONAL</t>
  </si>
  <si>
    <t>C-1305-1000-8-803005-1305016-02</t>
  </si>
  <si>
    <t>ADQUIS. DE BYS - SERVICIOS DE INFORMACIÓN ACTUALIZADOS - IMPLEMENTACIÓN Y MASIFICACIÓN DE NUEVOS DOCUMENTOS ELECTRÓNICOS DEL SISTEMA DE FACTURACIÓN  NACIONAL</t>
  </si>
  <si>
    <t>C-1305-1000-10-803005-1305016-02</t>
  </si>
  <si>
    <t>ADQUIS. DE BYS - SERVICIO DE FACTURA ELECTRÓNICA - IMPLEMENTACIÓN Y MASIFICACIÓN DE NUEVOS DOCUMENTOS ELECTRÓNICOS DEL SISTEMA DE FACTURACIÓN  NACIONAL</t>
  </si>
  <si>
    <t>C-1305-1000-10-803005-1305010-02</t>
  </si>
  <si>
    <t>ADQUIS. DE BYS - DOCUMENTOS NORMATIVOS - IMPLEMENTACIÓN Y MASIFICACIÓN DE NUEVOS DOCUMENTOS ELECTRÓNICOS DEL SISTEMA DE FACTURACIÓN  NACIONAL</t>
  </si>
  <si>
    <t>C-1305-1000-10-803005-1305018-02</t>
  </si>
  <si>
    <t>ADQUIS. DE BYS - SERVICIOS DE INFORMACIÓN ACTUALIZADOS - FORTALECIMIENTO DE CAPACIDADES EN TECNOLOGÍAS DE LA INFORMACIÓN EN LA DIAN  NACIONAL</t>
  </si>
  <si>
    <t>C-1305-1000-11-803005-1305016-02</t>
  </si>
  <si>
    <t>Total general</t>
  </si>
  <si>
    <t>Suma de Valor Actual</t>
  </si>
  <si>
    <t>Tipo de Gasto</t>
  </si>
  <si>
    <t>INVERSIÓN</t>
  </si>
  <si>
    <t>FUNCIONAMIENTO</t>
  </si>
  <si>
    <t>%</t>
  </si>
  <si>
    <t>VIGENCIA 2023</t>
  </si>
  <si>
    <t>VIGENCIA 2024</t>
  </si>
  <si>
    <t>VIGENCIA 2025*</t>
  </si>
  <si>
    <t>* Información con corte a 27 de agosto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</si>
</sst>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4999237037263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41" fontId="0" fillId="0" borderId="0" xfId="1" applyFont="1" applyAlignment="1">
      <alignment vertical="center"/>
    </xf>
    <xf numFmtId="0" fontId="18" fillId="33" borderId="0" xfId="0" applyFont="1" applyFill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8" fillId="33" borderId="0" xfId="0" applyFont="1" applyFill="1" applyAlignment="1">
      <alignment vertical="center"/>
    </xf>
    <xf numFmtId="0" fontId="18" fillId="33" borderId="0" xfId="0" applyFont="1" applyFill="1" applyAlignment="1">
      <alignment vertical="center" wrapText="1"/>
    </xf>
    <xf numFmtId="41" fontId="18" fillId="33" borderId="0" xfId="1" applyFont="1" applyFill="1" applyAlignment="1">
      <alignment vertical="center"/>
    </xf>
    <xf numFmtId="41" fontId="18" fillId="33" borderId="0" xfId="1" applyFont="1" applyFill="1" applyAlignment="1">
      <alignment horizontal="center" vertical="center" wrapText="1"/>
    </xf>
    <xf numFmtId="9" fontId="18" fillId="33" borderId="0" xfId="2" applyFont="1" applyFill="1" applyAlignment="1">
      <alignment horizontal="center" vertical="center" wrapText="1"/>
    </xf>
    <xf numFmtId="9" fontId="0" fillId="0" borderId="0" xfId="2" applyFont="1" applyAlignment="1">
      <alignment horizontal="center" vertical="center"/>
    </xf>
    <xf numFmtId="9" fontId="18" fillId="33" borderId="0" xfId="2" applyFont="1" applyFill="1" applyAlignment="1">
      <alignment horizontal="center" vertical="center"/>
    </xf>
    <xf numFmtId="0" fontId="18" fillId="33" borderId="0" xfId="0" applyFont="1" applyFill="1" applyAlignment="1">
      <alignment horizontal="center" vertical="center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o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 [0]" xfId="1" builtinId="6"/>
    <cellStyle name="Neutral" xfId="10" builtinId="28" customBuiltin="1"/>
    <cellStyle name="Normal" xfId="0" builtinId="0"/>
    <cellStyle name="Notas" xfId="17" builtinId="10" customBuiltin="1"/>
    <cellStyle name="Porcentaje" xfId="2" builtinId="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DD866-1DF2-4996-91C4-D76544C663E0}">
  <dimension ref="A5:E48"/>
  <sheetViews>
    <sheetView tabSelected="1" workbookViewId="0">
      <selection activeCell="C3" sqref="C3"/>
    </sheetView>
  </sheetViews>
  <sheetFormatPr baseColWidth="10" defaultRowHeight="15" x14ac:dyDescent="0.25"/>
  <cols>
    <col min="1" max="1" width="17.5703125" style="1" bestFit="1" customWidth="1"/>
    <col min="2" max="2" width="28.5703125" style="1" bestFit="1" customWidth="1"/>
    <col min="3" max="3" width="51.28515625" style="2" customWidth="1"/>
    <col min="4" max="4" width="14.140625" style="3" bestFit="1" customWidth="1"/>
    <col min="5" max="5" width="11.42578125" style="11"/>
    <col min="6" max="16384" width="11.42578125" style="1"/>
  </cols>
  <sheetData>
    <row r="5" spans="1:5" x14ac:dyDescent="0.25">
      <c r="A5" s="13" t="s">
        <v>45</v>
      </c>
      <c r="B5" s="13"/>
    </row>
    <row r="6" spans="1:5" ht="30" x14ac:dyDescent="0.25">
      <c r="A6" s="4" t="s">
        <v>41</v>
      </c>
      <c r="B6" s="4" t="s">
        <v>0</v>
      </c>
      <c r="C6" s="4" t="s">
        <v>1</v>
      </c>
      <c r="D6" s="9" t="s">
        <v>40</v>
      </c>
      <c r="E6" s="10" t="s">
        <v>44</v>
      </c>
    </row>
    <row r="7" spans="1:5" x14ac:dyDescent="0.25">
      <c r="A7" s="5" t="s">
        <v>43</v>
      </c>
      <c r="B7" s="1" t="s">
        <v>8</v>
      </c>
      <c r="C7" s="2" t="s">
        <v>9</v>
      </c>
      <c r="D7" s="3">
        <v>65000000</v>
      </c>
      <c r="E7" s="11">
        <v>6.8621534149086111E-3</v>
      </c>
    </row>
    <row r="8" spans="1:5" x14ac:dyDescent="0.25">
      <c r="B8" s="1" t="s">
        <v>10</v>
      </c>
      <c r="C8" s="2" t="s">
        <v>11</v>
      </c>
      <c r="D8" s="3">
        <v>1159987134</v>
      </c>
      <c r="E8" s="11">
        <v>0.12246168727427928</v>
      </c>
    </row>
    <row r="9" spans="1:5" ht="45" x14ac:dyDescent="0.25">
      <c r="B9" s="1" t="s">
        <v>6</v>
      </c>
      <c r="C9" s="2" t="s">
        <v>7</v>
      </c>
      <c r="D9" s="3">
        <v>960973530</v>
      </c>
      <c r="E9" s="11">
        <v>0.10145150446963512</v>
      </c>
    </row>
    <row r="10" spans="1:5" x14ac:dyDescent="0.25">
      <c r="B10" s="1" t="s">
        <v>4</v>
      </c>
      <c r="C10" s="2" t="s">
        <v>5</v>
      </c>
      <c r="D10" s="3">
        <v>177153563</v>
      </c>
      <c r="E10" s="11">
        <v>1.8702383496979658E-2</v>
      </c>
    </row>
    <row r="11" spans="1:5" ht="30" x14ac:dyDescent="0.25">
      <c r="B11" s="1" t="s">
        <v>2</v>
      </c>
      <c r="C11" s="2" t="s">
        <v>3</v>
      </c>
      <c r="D11" s="3">
        <v>2058883326.7</v>
      </c>
      <c r="E11" s="11">
        <v>0.21735958848019704</v>
      </c>
    </row>
    <row r="12" spans="1:5" x14ac:dyDescent="0.25">
      <c r="B12" s="1" t="s">
        <v>27</v>
      </c>
      <c r="C12" s="2" t="s">
        <v>28</v>
      </c>
      <c r="D12" s="3">
        <v>714380355.58000004</v>
      </c>
      <c r="E12" s="11">
        <v>7.5418270716721927E-2</v>
      </c>
    </row>
    <row r="13" spans="1:5" ht="30" x14ac:dyDescent="0.25">
      <c r="A13" s="5" t="s">
        <v>42</v>
      </c>
      <c r="B13" s="1" t="s">
        <v>16</v>
      </c>
      <c r="C13" s="2" t="s">
        <v>17</v>
      </c>
      <c r="D13" s="3">
        <v>462600000</v>
      </c>
      <c r="E13" s="11">
        <v>4.8837417995949595E-2</v>
      </c>
    </row>
    <row r="14" spans="1:5" ht="30" x14ac:dyDescent="0.25">
      <c r="B14" s="1" t="s">
        <v>18</v>
      </c>
      <c r="C14" s="2" t="s">
        <v>17</v>
      </c>
      <c r="D14" s="3">
        <v>781360950</v>
      </c>
      <c r="E14" s="11">
        <v>8.2489518635672873E-2</v>
      </c>
    </row>
    <row r="15" spans="1:5" ht="30" x14ac:dyDescent="0.25">
      <c r="B15" s="1" t="s">
        <v>21</v>
      </c>
      <c r="C15" s="2" t="s">
        <v>20</v>
      </c>
      <c r="D15" s="3">
        <v>155209551</v>
      </c>
      <c r="E15" s="11">
        <v>1.638571923724742E-2</v>
      </c>
    </row>
    <row r="16" spans="1:5" x14ac:dyDescent="0.25">
      <c r="B16" s="1" t="s">
        <v>14</v>
      </c>
      <c r="C16" s="2" t="s">
        <v>15</v>
      </c>
      <c r="D16" s="3">
        <v>205700981</v>
      </c>
      <c r="E16" s="11">
        <v>2.171617983414156E-2</v>
      </c>
    </row>
    <row r="17" spans="1:5" ht="30" x14ac:dyDescent="0.25">
      <c r="B17" s="1" t="s">
        <v>22</v>
      </c>
      <c r="C17" s="2" t="s">
        <v>20</v>
      </c>
      <c r="D17" s="3">
        <v>119148556</v>
      </c>
      <c r="E17" s="11">
        <v>1.2578702622105075E-2</v>
      </c>
    </row>
    <row r="18" spans="1:5" ht="30" x14ac:dyDescent="0.25">
      <c r="B18" s="1" t="s">
        <v>19</v>
      </c>
      <c r="C18" s="2" t="s">
        <v>20</v>
      </c>
      <c r="D18" s="3">
        <v>99736098</v>
      </c>
      <c r="E18" s="11">
        <v>1.0529298545851691E-2</v>
      </c>
    </row>
    <row r="19" spans="1:5" ht="60" x14ac:dyDescent="0.25">
      <c r="B19" s="1" t="s">
        <v>23</v>
      </c>
      <c r="C19" s="2" t="s">
        <v>24</v>
      </c>
      <c r="D19" s="3">
        <v>2509334365.73</v>
      </c>
      <c r="E19" s="11">
        <v>0.26491442133756388</v>
      </c>
    </row>
    <row r="20" spans="1:5" x14ac:dyDescent="0.25">
      <c r="A20" s="6" t="s">
        <v>39</v>
      </c>
      <c r="B20" s="6"/>
      <c r="C20" s="7"/>
      <c r="D20" s="8">
        <v>9472245237.0100002</v>
      </c>
      <c r="E20" s="12">
        <f>SUM(E7:E19)</f>
        <v>0.99970684606125371</v>
      </c>
    </row>
    <row r="23" spans="1:5" x14ac:dyDescent="0.25">
      <c r="A23" s="13" t="s">
        <v>46</v>
      </c>
      <c r="B23" s="13"/>
    </row>
    <row r="24" spans="1:5" ht="30" x14ac:dyDescent="0.25">
      <c r="A24" s="4" t="s">
        <v>41</v>
      </c>
      <c r="B24" s="4" t="s">
        <v>0</v>
      </c>
      <c r="C24" s="4" t="s">
        <v>1</v>
      </c>
      <c r="D24" s="9" t="s">
        <v>40</v>
      </c>
      <c r="E24" s="10" t="s">
        <v>44</v>
      </c>
    </row>
    <row r="25" spans="1:5" ht="30" x14ac:dyDescent="0.25">
      <c r="A25" s="5" t="s">
        <v>43</v>
      </c>
      <c r="B25" s="1" t="s">
        <v>25</v>
      </c>
      <c r="C25" s="2" t="s">
        <v>26</v>
      </c>
      <c r="D25" s="3">
        <v>61879000</v>
      </c>
      <c r="E25" s="11">
        <v>7.2960403654683459E-3</v>
      </c>
    </row>
    <row r="26" spans="1:5" x14ac:dyDescent="0.25">
      <c r="A26" s="5"/>
      <c r="B26" s="1" t="s">
        <v>10</v>
      </c>
      <c r="C26" s="2" t="s">
        <v>11</v>
      </c>
      <c r="D26" s="3">
        <v>1320636567.5999999</v>
      </c>
      <c r="E26" s="11">
        <v>0.15571385615997616</v>
      </c>
    </row>
    <row r="27" spans="1:5" ht="45" x14ac:dyDescent="0.25">
      <c r="A27" s="5"/>
      <c r="B27" s="1" t="s">
        <v>6</v>
      </c>
      <c r="C27" s="2" t="s">
        <v>7</v>
      </c>
      <c r="D27" s="3">
        <v>786469933</v>
      </c>
      <c r="E27" s="11">
        <v>9.2731239635339704E-2</v>
      </c>
    </row>
    <row r="28" spans="1:5" x14ac:dyDescent="0.25">
      <c r="A28" s="5"/>
      <c r="B28" s="1" t="s">
        <v>4</v>
      </c>
      <c r="C28" s="2" t="s">
        <v>5</v>
      </c>
      <c r="D28" s="3">
        <v>72531420</v>
      </c>
      <c r="E28" s="11">
        <v>8.5520478366608709E-3</v>
      </c>
    </row>
    <row r="29" spans="1:5" ht="30" x14ac:dyDescent="0.25">
      <c r="A29" s="5"/>
      <c r="B29" s="1" t="s">
        <v>2</v>
      </c>
      <c r="C29" s="2" t="s">
        <v>3</v>
      </c>
      <c r="D29" s="3">
        <v>1309666367.04</v>
      </c>
      <c r="E29" s="11">
        <v>0.15442037976082551</v>
      </c>
    </row>
    <row r="30" spans="1:5" x14ac:dyDescent="0.25">
      <c r="A30" s="5"/>
      <c r="B30" s="1" t="s">
        <v>12</v>
      </c>
      <c r="C30" s="2" t="s">
        <v>13</v>
      </c>
      <c r="D30" s="3">
        <v>10880000</v>
      </c>
      <c r="E30" s="11">
        <v>1.2828410151472325E-3</v>
      </c>
    </row>
    <row r="31" spans="1:5" x14ac:dyDescent="0.25">
      <c r="A31" s="5"/>
      <c r="B31" s="1" t="s">
        <v>27</v>
      </c>
      <c r="C31" s="2" t="s">
        <v>28</v>
      </c>
      <c r="D31" s="3">
        <v>220308835</v>
      </c>
      <c r="E31" s="11">
        <v>2.5976214111884572E-2</v>
      </c>
    </row>
    <row r="32" spans="1:5" ht="60" x14ac:dyDescent="0.25">
      <c r="A32" s="5" t="s">
        <v>42</v>
      </c>
      <c r="B32" s="1" t="s">
        <v>34</v>
      </c>
      <c r="C32" s="2" t="s">
        <v>33</v>
      </c>
      <c r="D32" s="3">
        <v>1307876724</v>
      </c>
      <c r="E32" s="11">
        <v>0.1542093662043747</v>
      </c>
    </row>
    <row r="33" spans="1:5" ht="60" x14ac:dyDescent="0.25">
      <c r="A33" s="5"/>
      <c r="B33" s="1" t="s">
        <v>32</v>
      </c>
      <c r="C33" s="2" t="s">
        <v>31</v>
      </c>
      <c r="D33" s="3">
        <v>425339420</v>
      </c>
      <c r="E33" s="11">
        <v>5.0150997549166826E-2</v>
      </c>
    </row>
    <row r="34" spans="1:5" ht="60" x14ac:dyDescent="0.25">
      <c r="A34" s="5"/>
      <c r="B34" s="1" t="s">
        <v>36</v>
      </c>
      <c r="C34" s="2" t="s">
        <v>35</v>
      </c>
      <c r="D34" s="3">
        <v>120208000</v>
      </c>
      <c r="E34" s="11">
        <v>1.4173506686472291E-2</v>
      </c>
    </row>
    <row r="35" spans="1:5" ht="60" x14ac:dyDescent="0.25">
      <c r="B35" s="1" t="s">
        <v>30</v>
      </c>
      <c r="C35" s="2" t="s">
        <v>29</v>
      </c>
      <c r="D35" s="3">
        <v>2845086616.5699997</v>
      </c>
      <c r="E35" s="11">
        <v>0.33545898928147644</v>
      </c>
    </row>
    <row r="36" spans="1:5" x14ac:dyDescent="0.25">
      <c r="A36" s="6" t="s">
        <v>39</v>
      </c>
      <c r="B36" s="6"/>
      <c r="C36" s="7"/>
      <c r="D36" s="8">
        <v>9472245237.0100002</v>
      </c>
      <c r="E36" s="12">
        <f>SUM(E25:E35)</f>
        <v>0.99996547860679263</v>
      </c>
    </row>
    <row r="39" spans="1:5" x14ac:dyDescent="0.25">
      <c r="A39" s="13" t="s">
        <v>47</v>
      </c>
      <c r="B39" s="13"/>
    </row>
    <row r="40" spans="1:5" ht="30" x14ac:dyDescent="0.25">
      <c r="A40" s="4" t="s">
        <v>41</v>
      </c>
      <c r="B40" s="4" t="s">
        <v>0</v>
      </c>
      <c r="C40" s="4" t="s">
        <v>1</v>
      </c>
      <c r="D40" s="9" t="s">
        <v>40</v>
      </c>
      <c r="E40" s="10" t="s">
        <v>44</v>
      </c>
    </row>
    <row r="41" spans="1:5" x14ac:dyDescent="0.25">
      <c r="A41" s="5" t="s">
        <v>43</v>
      </c>
      <c r="B41" s="1" t="s">
        <v>10</v>
      </c>
      <c r="C41" s="2" t="s">
        <v>11</v>
      </c>
      <c r="D41" s="3">
        <v>1224038059</v>
      </c>
      <c r="E41" s="11">
        <v>0.17968037966318165</v>
      </c>
    </row>
    <row r="42" spans="1:5" ht="45" x14ac:dyDescent="0.25">
      <c r="A42" s="5"/>
      <c r="B42" s="1" t="s">
        <v>6</v>
      </c>
      <c r="C42" s="2" t="s">
        <v>7</v>
      </c>
      <c r="D42" s="3">
        <v>483870833</v>
      </c>
      <c r="E42" s="11">
        <v>7.1028914780974117E-2</v>
      </c>
    </row>
    <row r="43" spans="1:5" x14ac:dyDescent="0.25">
      <c r="A43" s="5"/>
      <c r="B43" s="1" t="s">
        <v>4</v>
      </c>
      <c r="C43" s="2" t="s">
        <v>5</v>
      </c>
      <c r="D43" s="3">
        <v>34876294</v>
      </c>
      <c r="E43" s="11">
        <v>5.1196004087359376E-3</v>
      </c>
    </row>
    <row r="44" spans="1:5" ht="30" x14ac:dyDescent="0.25">
      <c r="A44" s="5"/>
      <c r="B44" s="1" t="s">
        <v>2</v>
      </c>
      <c r="C44" s="2" t="s">
        <v>3</v>
      </c>
      <c r="D44" s="3">
        <v>1252998881.5900002</v>
      </c>
      <c r="E44" s="11">
        <v>0.18393162949979255</v>
      </c>
    </row>
    <row r="45" spans="1:5" x14ac:dyDescent="0.25">
      <c r="A45" s="5"/>
      <c r="B45" s="1" t="s">
        <v>27</v>
      </c>
      <c r="C45" s="2" t="s">
        <v>28</v>
      </c>
      <c r="D45" s="3">
        <v>272085550</v>
      </c>
      <c r="E45" s="11">
        <v>3.994028989981397E-2</v>
      </c>
    </row>
    <row r="46" spans="1:5" ht="60" x14ac:dyDescent="0.25">
      <c r="A46" s="5" t="s">
        <v>42</v>
      </c>
      <c r="B46" s="1" t="s">
        <v>38</v>
      </c>
      <c r="C46" s="2" t="s">
        <v>37</v>
      </c>
      <c r="D46" s="3">
        <v>3539441422</v>
      </c>
      <c r="E46" s="11">
        <v>0.51956568982840068</v>
      </c>
    </row>
    <row r="47" spans="1:5" x14ac:dyDescent="0.25">
      <c r="A47" s="6" t="s">
        <v>39</v>
      </c>
      <c r="B47" s="6"/>
      <c r="C47" s="7"/>
      <c r="D47" s="8">
        <v>9472245237.0100002</v>
      </c>
      <c r="E47" s="12">
        <f>SUM(E41:E46)</f>
        <v>0.99926650408089901</v>
      </c>
    </row>
    <row r="48" spans="1:5" x14ac:dyDescent="0.25">
      <c r="A48" s="5" t="s">
        <v>48</v>
      </c>
    </row>
  </sheetData>
  <mergeCells count="3">
    <mergeCell ref="A5:B5"/>
    <mergeCell ref="A23:B23"/>
    <mergeCell ref="A39:B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CONSOLIDADO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Francisco Gomez Lizarazo</dc:creator>
  <cp:lastModifiedBy>Ruth Del Pilar Melo Vera</cp:lastModifiedBy>
  <dcterms:created xsi:type="dcterms:W3CDTF">2025-08-27T17:04:03Z</dcterms:created>
  <dcterms:modified xsi:type="dcterms:W3CDTF">2025-08-28T02:49:37Z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238af61-cfb1-43e3-a724-fe68a71eee05_Enabled">
    <vt:lpwstr>true</vt:lpwstr>
  </property>
  <property fmtid="{D5CDD505-2E9C-101B-9397-08002B2CF9AE}" pid="3" name="MSIP_Label_9238af61-cfb1-43e3-a724-fe68a71eee05_SetDate">
    <vt:lpwstr>2025-08-27T17:03:15Z</vt:lpwstr>
  </property>
  <property fmtid="{D5CDD505-2E9C-101B-9397-08002B2CF9AE}" pid="4" name="MSIP_Label_9238af61-cfb1-43e3-a724-fe68a71eee05_Method">
    <vt:lpwstr>Privileged</vt:lpwstr>
  </property>
  <property fmtid="{D5CDD505-2E9C-101B-9397-08002B2CF9AE}" pid="5" name="MSIP_Label_9238af61-cfb1-43e3-a724-fe68a71eee05_Name">
    <vt:lpwstr>Pública</vt:lpwstr>
  </property>
  <property fmtid="{D5CDD505-2E9C-101B-9397-08002B2CF9AE}" pid="6" name="MSIP_Label_9238af61-cfb1-43e3-a724-fe68a71eee05_SiteId">
    <vt:lpwstr>fab26e5a-737a-4438-8ccd-8e465ecf21d8</vt:lpwstr>
  </property>
  <property fmtid="{D5CDD505-2E9C-101B-9397-08002B2CF9AE}" pid="7" name="MSIP_Label_9238af61-cfb1-43e3-a724-fe68a71eee05_ActionId">
    <vt:lpwstr>ac882d17-57a4-4790-92bd-812eb83966cc</vt:lpwstr>
  </property>
  <property fmtid="{D5CDD505-2E9C-101B-9397-08002B2CF9AE}" pid="8" name="MSIP_Label_9238af61-cfb1-43e3-a724-fe68a71eee05_ContentBits">
    <vt:lpwstr>2</vt:lpwstr>
  </property>
</Properties>
</file>